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utchko\Desktop\"/>
    </mc:Choice>
  </mc:AlternateContent>
  <bookViews>
    <workbookView xWindow="0" yWindow="0" windowWidth="25050" windowHeight="9690"/>
  </bookViews>
  <sheets>
    <sheet name="SLP Workload Caseload" sheetId="1" r:id="rId1"/>
  </sheets>
  <calcPr calcId="162913"/>
</workbook>
</file>

<file path=xl/calcChain.xml><?xml version="1.0" encoding="utf-8"?>
<calcChain xmlns="http://schemas.openxmlformats.org/spreadsheetml/2006/main">
  <c r="O33" i="1" l="1"/>
  <c r="O15" i="1"/>
  <c r="O21" i="1"/>
  <c r="O17" i="1"/>
  <c r="O16" i="1"/>
  <c r="O37" i="1"/>
  <c r="O31" i="1"/>
  <c r="O30" i="1"/>
  <c r="O29" i="1"/>
  <c r="O28" i="1"/>
  <c r="O26" i="1"/>
  <c r="O25" i="1"/>
  <c r="O24" i="1"/>
  <c r="O23" i="1"/>
  <c r="O22" i="1"/>
  <c r="O20" i="1"/>
  <c r="O19" i="1"/>
  <c r="O18" i="1"/>
  <c r="O32" i="1"/>
</calcChain>
</file>

<file path=xl/sharedStrings.xml><?xml version="1.0" encoding="utf-8"?>
<sst xmlns="http://schemas.openxmlformats.org/spreadsheetml/2006/main" count="61" uniqueCount="54">
  <si>
    <t>SLP:_________________________________________________School(s):_______________________________________________ Date:______________</t>
  </si>
  <si>
    <r>
      <rPr>
        <b/>
        <sz val="12"/>
        <color indexed="8"/>
        <rFont val="Calibri"/>
      </rPr>
      <t>STANDARD VALUES</t>
    </r>
    <r>
      <rPr>
        <b/>
        <sz val="12"/>
        <color indexed="8"/>
        <rFont val="Calibri"/>
      </rPr>
      <t xml:space="preserve">      </t>
    </r>
  </si>
  <si>
    <t>(A time study is optimal to determine standard values for services provided. Once the study is completed insert each value in the yellow boxes below or use the figures in the box to the right.)</t>
  </si>
  <si>
    <t>Minutes</t>
  </si>
  <si>
    <t>*Sample Standard values for SLPs</t>
  </si>
  <si>
    <t>Standard min/initial ETR</t>
  </si>
  <si>
    <t>Standard min/reevaluation</t>
  </si>
  <si>
    <t>Standard min/IEP speech as primary</t>
  </si>
  <si>
    <t>Standard min/IEP speech only</t>
  </si>
  <si>
    <t>Standard min/IEP speech related</t>
  </si>
  <si>
    <t>Standard min/progress report or interim report</t>
  </si>
  <si>
    <t>Standard min/week for Medicaid documentation</t>
  </si>
  <si>
    <t>Standard min/screening</t>
  </si>
  <si>
    <t>Standard min/week for 1 FTE</t>
  </si>
  <si>
    <t>WORKLOAD CALCULATOR</t>
  </si>
  <si>
    <t>Number or Minutes</t>
  </si>
  <si>
    <t>Minutes per Week</t>
  </si>
  <si>
    <t>1.     Direct service minutes for the week as required per IEP in groups per schedule (only IEP students)</t>
  </si>
  <si>
    <t>2.     Number of Initial ETRS per year</t>
  </si>
  <si>
    <t>3.     Number of re-evaluations per year</t>
  </si>
  <si>
    <t>4.     Number of IEPs Speech Primary per year</t>
  </si>
  <si>
    <t>5.     Number of IEPs Speech Related Service per year</t>
  </si>
  <si>
    <t>6.     Number of screenings per year</t>
  </si>
  <si>
    <t>7.     Number of minutes in Staff Meetings per year</t>
  </si>
  <si>
    <t>8.     Number of minutes in intervention/consultation meetings per year (RtI meetings/sessions)</t>
  </si>
  <si>
    <t>9.     Minutes spent emailing, phoning, parents, parent conferences, SSI paperwork minutes per year</t>
  </si>
  <si>
    <t>10.   Number of progress reports or interims per year</t>
  </si>
  <si>
    <t xml:space="preserve">11.   Minutes per week making materials, programming devices, planning </t>
  </si>
  <si>
    <t>12.   Minutes per week for Medicaid documentation</t>
  </si>
  <si>
    <t>13.   Minutes per week for transition and travel between buildings</t>
  </si>
  <si>
    <t>14.   Minutes per year in Professional Development</t>
  </si>
  <si>
    <t>15.   Lunch periods per week</t>
  </si>
  <si>
    <t xml:space="preserve">16.   Minutes per week mentoring/supervising </t>
  </si>
  <si>
    <t>17.   Minutes per week in building duties</t>
  </si>
  <si>
    <r>
      <rPr>
        <sz val="11"/>
        <color indexed="8"/>
        <rFont val="Calibri"/>
      </rPr>
      <t>Total Minutes per week -</t>
    </r>
    <r>
      <rPr>
        <sz val="11"/>
        <color indexed="10"/>
        <rFont val="Calibri"/>
      </rPr>
      <t xml:space="preserve"> This calculation</t>
    </r>
    <r>
      <rPr>
        <sz val="11"/>
        <color indexed="8"/>
        <rFont val="Calibri"/>
      </rPr>
      <t xml:space="preserve"> </t>
    </r>
    <r>
      <rPr>
        <sz val="11"/>
        <color indexed="10"/>
        <rFont val="Calibri"/>
      </rPr>
      <t>reduces time spent to minutes per week</t>
    </r>
  </si>
  <si>
    <r>
      <rPr>
        <sz val="11"/>
        <color indexed="8"/>
        <rFont val="Calibri"/>
      </rPr>
      <t xml:space="preserve">Estimated FTE Needed for This Workload - </t>
    </r>
    <r>
      <rPr>
        <sz val="11"/>
        <color indexed="10"/>
        <rFont val="Calibri"/>
      </rPr>
      <t>Then divides by the number of available minutes in order to determine the FTE required to serve this workload.</t>
    </r>
  </si>
  <si>
    <t>CASELOAD CALCULATOR:</t>
  </si>
  <si>
    <t>Insert the number of students per category. Weights apply to a mixed speech/language school-age caseload only; green boxes are weighted at 1.6.</t>
  </si>
  <si>
    <t>SLP NAME</t>
  </si>
  <si>
    <t>01-MD</t>
  </si>
  <si>
    <t>02-Deaf Blind</t>
  </si>
  <si>
    <t>03-HH/    Deaf</t>
  </si>
  <si>
    <t>04-Visually Impaired</t>
  </si>
  <si>
    <t>05-SLI</t>
  </si>
  <si>
    <t>06-OH</t>
  </si>
  <si>
    <t>08-ED</t>
  </si>
  <si>
    <t>09-ID</t>
  </si>
  <si>
    <t>10-SLD</t>
  </si>
  <si>
    <t>12-Autism</t>
  </si>
  <si>
    <t>13-TBI</t>
  </si>
  <si>
    <t>14-OHI</t>
  </si>
  <si>
    <t>16-Pre-school</t>
  </si>
  <si>
    <t>Weighted Caseload</t>
  </si>
  <si>
    <t>WORKLOAD CALCULATOR (Enter your data and 'save as' your own file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</si>
</sst>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Arial"/>
    </font>
    <font>
      <b/>
      <sz val="12"/>
      <color indexed="8"/>
      <name val="Calibri"/>
    </font>
    <font>
      <sz val="11"/>
      <color indexed="10"/>
      <name val="Calibri"/>
    </font>
    <font>
      <sz val="11"/>
      <name val="Arial"/>
    </font>
    <font>
      <sz val="11"/>
      <color indexed="8"/>
      <name val="Calibri"/>
    </font>
    <font>
      <sz val="11"/>
      <color theme="1"/>
      <name val="Calibri"/>
    </font>
    <font>
      <sz val="14"/>
      <color theme="1"/>
      <name val="Calibri"/>
    </font>
    <font>
      <b/>
      <sz val="12"/>
      <color rgb="FF000000"/>
      <name val="Calibri"/>
    </font>
    <font>
      <b/>
      <u/>
      <sz val="12"/>
      <color theme="1"/>
      <name val="Calibri"/>
    </font>
    <font>
      <b/>
      <sz val="11"/>
      <color theme="1"/>
      <name val="Calibri"/>
    </font>
    <font>
      <sz val="11"/>
      <color rgb="FFFF0000"/>
      <name val="Calibri"/>
    </font>
    <font>
      <b/>
      <sz val="11"/>
      <color rgb="FFFF0000"/>
      <name val="Calibri"/>
    </font>
    <font>
      <b/>
      <sz val="11"/>
      <color rgb="FF000000"/>
      <name val="Arial"/>
    </font>
    <font>
      <b/>
      <sz val="10"/>
      <color theme="1"/>
      <name val="Arial"/>
    </font>
    <font>
      <sz val="11"/>
      <color rgb="FF000000"/>
      <name val="Calibri"/>
    </font>
    <font>
      <sz val="11"/>
      <color theme="1"/>
      <name val="Calibri"/>
      <family val="2"/>
    </font>
    <font>
      <b/>
      <sz val="12"/>
      <color theme="1"/>
      <name val="Calibri"/>
    </font>
    <font>
      <b/>
      <sz val="14"/>
      <color theme="1"/>
      <name val="Calibri"/>
    </font>
  </fonts>
  <fills count="15">
    <fill>
      <patternFill patternType="none"/>
    </fill>
    <fill>
      <patternFill patternType="gray125"/>
    </fill>
    <fill>
      <patternFill patternType="solid">
        <fgColor rgb="FFFFF2CC"/>
        <bgColor rgb="FFFFF2CC"/>
      </patternFill>
    </fill>
    <fill>
      <patternFill patternType="solid">
        <fgColor rgb="FFD0E0E3"/>
        <bgColor rgb="FFD0E0E3"/>
      </patternFill>
    </fill>
    <fill>
      <patternFill patternType="solid">
        <fgColor rgb="FFA2C4C9"/>
        <bgColor rgb="FFA2C4C9"/>
      </patternFill>
    </fill>
    <fill>
      <patternFill patternType="solid">
        <fgColor rgb="FF6FA8DC"/>
        <bgColor rgb="FF6FA8DC"/>
      </patternFill>
    </fill>
    <fill>
      <patternFill patternType="solid">
        <fgColor rgb="FF6D9EEB"/>
        <bgColor rgb="FF6D9EEB"/>
      </patternFill>
    </fill>
    <fill>
      <patternFill patternType="solid">
        <fgColor rgb="FFCFE2F3"/>
        <bgColor rgb="FFCFE2F3"/>
      </patternFill>
    </fill>
    <fill>
      <patternFill patternType="solid">
        <fgColor rgb="FF76A5AF"/>
        <bgColor rgb="FF76A5AF"/>
      </patternFill>
    </fill>
    <fill>
      <patternFill patternType="solid">
        <fgColor rgb="FF9FC5E8"/>
        <bgColor rgb="FF9FC5E8"/>
      </patternFill>
    </fill>
    <fill>
      <patternFill patternType="solid">
        <fgColor theme="0"/>
        <bgColor theme="0"/>
      </patternFill>
    </fill>
    <fill>
      <patternFill patternType="solid">
        <fgColor rgb="FFD9EAD3"/>
        <bgColor rgb="FFD9EAD3"/>
      </patternFill>
    </fill>
    <fill>
      <patternFill patternType="solid">
        <fgColor rgb="FFD9D2E9"/>
        <bgColor rgb="FFD9D2E9"/>
      </patternFill>
    </fill>
    <fill>
      <patternFill patternType="solid">
        <fgColor rgb="FFFFFF00"/>
        <bgColor rgb="FFFFFF00"/>
      </patternFill>
    </fill>
    <fill>
      <patternFill patternType="solid">
        <fgColor rgb="FFFCE5CD"/>
        <bgColor rgb="FFFCE5CD"/>
      </patternFill>
    </fill>
  </fills>
  <borders count="29">
    <border>
      <left/>
      <right/>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right style="thin">
        <color rgb="FF000000"/>
      </right>
      <top style="thin">
        <color rgb="FF000000"/>
      </top>
      <bottom/>
      <diagonal/>
    </border>
    <border>
      <left/>
      <right style="medium">
        <color rgb="FF000000"/>
      </right>
      <top style="medium">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s>
  <cellStyleXfs count="1">
    <xf numFmtId="0" fontId="0" fillId="0" borderId="0"/>
  </cellStyleXfs>
  <cellXfs count="97">
    <xf numFmtId="0" fontId="0" fillId="0" borderId="0" xfId="0" applyFont="1" applyAlignment="1"/>
    <xf numFmtId="1" fontId="5" fillId="2" borderId="1" xfId="0" applyNumberFormat="1" applyFont="1" applyFill="1" applyBorder="1" applyProtection="1"/>
    <xf numFmtId="0" fontId="6" fillId="0" borderId="0" xfId="0" applyFont="1" applyProtection="1">
      <protection locked="0"/>
    </xf>
    <xf numFmtId="0" fontId="0" fillId="0" borderId="0" xfId="0" applyFont="1" applyAlignment="1" applyProtection="1">
      <protection locked="0"/>
    </xf>
    <xf numFmtId="0" fontId="7" fillId="0" borderId="2" xfId="0" applyFont="1" applyBorder="1" applyProtection="1">
      <protection locked="0"/>
    </xf>
    <xf numFmtId="0" fontId="8" fillId="0" borderId="0" xfId="0" applyFont="1" applyProtection="1">
      <protection locked="0"/>
    </xf>
    <xf numFmtId="0" fontId="5" fillId="0" borderId="0" xfId="0" applyFont="1" applyProtection="1">
      <protection locked="0"/>
    </xf>
    <xf numFmtId="0" fontId="5" fillId="3" borderId="3" xfId="0" applyFont="1" applyFill="1" applyBorder="1" applyProtection="1">
      <protection locked="0"/>
    </xf>
    <xf numFmtId="0" fontId="5" fillId="3" borderId="1" xfId="0" applyFont="1" applyFill="1" applyBorder="1" applyProtection="1">
      <protection locked="0"/>
    </xf>
    <xf numFmtId="0" fontId="5" fillId="2" borderId="4" xfId="0" applyFont="1" applyFill="1" applyBorder="1" applyAlignment="1" applyProtection="1">
      <protection locked="0"/>
    </xf>
    <xf numFmtId="0" fontId="5" fillId="3" borderId="5" xfId="0" applyFont="1" applyFill="1" applyBorder="1" applyProtection="1">
      <protection locked="0"/>
    </xf>
    <xf numFmtId="0" fontId="5" fillId="3" borderId="6" xfId="0" applyFont="1" applyFill="1" applyBorder="1" applyProtection="1">
      <protection locked="0"/>
    </xf>
    <xf numFmtId="0" fontId="5" fillId="3" borderId="6" xfId="0" applyFont="1" applyFill="1" applyBorder="1" applyAlignment="1" applyProtection="1">
      <alignment horizontal="left" vertical="top" wrapText="1"/>
      <protection locked="0"/>
    </xf>
    <xf numFmtId="0" fontId="5" fillId="3" borderId="7" xfId="0" applyFont="1" applyFill="1" applyBorder="1" applyProtection="1">
      <protection locked="0"/>
    </xf>
    <xf numFmtId="0" fontId="5" fillId="4" borderId="8" xfId="0" applyFont="1" applyFill="1" applyBorder="1" applyProtection="1">
      <protection locked="0"/>
    </xf>
    <xf numFmtId="0" fontId="5" fillId="4" borderId="3" xfId="0" applyFont="1" applyFill="1" applyBorder="1" applyProtection="1">
      <protection locked="0"/>
    </xf>
    <xf numFmtId="0" fontId="5" fillId="4" borderId="1" xfId="0" applyFont="1" applyFill="1" applyBorder="1" applyProtection="1">
      <protection locked="0"/>
    </xf>
    <xf numFmtId="0" fontId="5" fillId="2" borderId="4" xfId="0" applyFont="1" applyFill="1" applyBorder="1" applyProtection="1">
      <protection locked="0"/>
    </xf>
    <xf numFmtId="0" fontId="5" fillId="4" borderId="9" xfId="0" applyFont="1" applyFill="1" applyBorder="1" applyProtection="1">
      <protection locked="0"/>
    </xf>
    <xf numFmtId="0" fontId="5" fillId="4" borderId="0" xfId="0" applyFont="1" applyFill="1" applyProtection="1">
      <protection locked="0"/>
    </xf>
    <xf numFmtId="0" fontId="5" fillId="4" borderId="10" xfId="0" applyFont="1" applyFill="1" applyBorder="1" applyProtection="1">
      <protection locked="0"/>
    </xf>
    <xf numFmtId="0" fontId="5" fillId="5" borderId="8" xfId="0" applyFont="1" applyFill="1" applyBorder="1" applyProtection="1">
      <protection locked="0"/>
    </xf>
    <xf numFmtId="0" fontId="5" fillId="5" borderId="3" xfId="0" applyFont="1" applyFill="1" applyBorder="1" applyProtection="1">
      <protection locked="0"/>
    </xf>
    <xf numFmtId="0" fontId="5" fillId="5" borderId="1" xfId="0" applyFont="1" applyFill="1" applyBorder="1" applyProtection="1">
      <protection locked="0"/>
    </xf>
    <xf numFmtId="0" fontId="5" fillId="6" borderId="9" xfId="0" applyFont="1" applyFill="1" applyBorder="1" applyProtection="1">
      <protection locked="0"/>
    </xf>
    <xf numFmtId="0" fontId="5" fillId="6" borderId="0" xfId="0" applyFont="1" applyFill="1" applyProtection="1">
      <protection locked="0"/>
    </xf>
    <xf numFmtId="0" fontId="5" fillId="6" borderId="10" xfId="0" applyFont="1" applyFill="1" applyBorder="1" applyProtection="1">
      <protection locked="0"/>
    </xf>
    <xf numFmtId="0" fontId="5" fillId="7" borderId="8" xfId="0" applyFont="1" applyFill="1" applyBorder="1" applyProtection="1">
      <protection locked="0"/>
    </xf>
    <xf numFmtId="0" fontId="5" fillId="7" borderId="3" xfId="0" applyFont="1" applyFill="1" applyBorder="1" applyProtection="1">
      <protection locked="0"/>
    </xf>
    <xf numFmtId="0" fontId="5" fillId="7" borderId="1" xfId="0" applyFont="1" applyFill="1" applyBorder="1" applyProtection="1">
      <protection locked="0"/>
    </xf>
    <xf numFmtId="0" fontId="5" fillId="7" borderId="9" xfId="0" applyFont="1" applyFill="1" applyBorder="1" applyProtection="1">
      <protection locked="0"/>
    </xf>
    <xf numFmtId="0" fontId="5" fillId="7" borderId="0" xfId="0" applyFont="1" applyFill="1" applyProtection="1">
      <protection locked="0"/>
    </xf>
    <xf numFmtId="0" fontId="5" fillId="7" borderId="10" xfId="0" applyFont="1" applyFill="1" applyBorder="1" applyProtection="1">
      <protection locked="0"/>
    </xf>
    <xf numFmtId="0" fontId="5" fillId="8" borderId="8" xfId="0" applyFont="1" applyFill="1" applyBorder="1" applyProtection="1">
      <protection locked="0"/>
    </xf>
    <xf numFmtId="0" fontId="5" fillId="8" borderId="3" xfId="0" applyFont="1" applyFill="1" applyBorder="1" applyProtection="1">
      <protection locked="0"/>
    </xf>
    <xf numFmtId="0" fontId="5" fillId="8" borderId="1" xfId="0" applyFont="1" applyFill="1" applyBorder="1" applyProtection="1">
      <protection locked="0"/>
    </xf>
    <xf numFmtId="0" fontId="5" fillId="8" borderId="10" xfId="0" applyFont="1" applyFill="1" applyBorder="1" applyProtection="1">
      <protection locked="0"/>
    </xf>
    <xf numFmtId="0" fontId="5" fillId="9" borderId="8" xfId="0" applyFont="1" applyFill="1" applyBorder="1" applyProtection="1">
      <protection locked="0"/>
    </xf>
    <xf numFmtId="0" fontId="5" fillId="9" borderId="3" xfId="0" applyFont="1" applyFill="1" applyBorder="1" applyProtection="1">
      <protection locked="0"/>
    </xf>
    <xf numFmtId="0" fontId="5" fillId="9" borderId="1" xfId="0" applyFont="1" applyFill="1" applyBorder="1" applyProtection="1">
      <protection locked="0"/>
    </xf>
    <xf numFmtId="0" fontId="5" fillId="9" borderId="10" xfId="0" applyFont="1" applyFill="1" applyBorder="1" applyProtection="1">
      <protection locked="0"/>
    </xf>
    <xf numFmtId="0" fontId="5" fillId="7" borderId="11" xfId="0" applyFont="1" applyFill="1" applyBorder="1" applyProtection="1">
      <protection locked="0"/>
    </xf>
    <xf numFmtId="0" fontId="5" fillId="7" borderId="12" xfId="0" applyFont="1" applyFill="1" applyBorder="1" applyProtection="1">
      <protection locked="0"/>
    </xf>
    <xf numFmtId="0" fontId="5" fillId="7" borderId="13" xfId="0" applyFont="1" applyFill="1" applyBorder="1" applyProtection="1">
      <protection locked="0"/>
    </xf>
    <xf numFmtId="0" fontId="5" fillId="0" borderId="9" xfId="0" applyFont="1" applyBorder="1" applyProtection="1">
      <protection locked="0"/>
    </xf>
    <xf numFmtId="0" fontId="5" fillId="10" borderId="0" xfId="0" applyFont="1" applyFill="1" applyProtection="1">
      <protection locked="0"/>
    </xf>
    <xf numFmtId="0" fontId="5" fillId="2" borderId="14" xfId="0" applyFont="1" applyFill="1" applyBorder="1" applyProtection="1">
      <protection locked="0"/>
    </xf>
    <xf numFmtId="0" fontId="5" fillId="2" borderId="15" xfId="0" applyFont="1" applyFill="1" applyBorder="1" applyProtection="1">
      <protection locked="0"/>
    </xf>
    <xf numFmtId="0" fontId="5" fillId="2" borderId="16" xfId="0" applyFont="1" applyFill="1" applyBorder="1" applyProtection="1">
      <protection locked="0"/>
    </xf>
    <xf numFmtId="164" fontId="5" fillId="0" borderId="0" xfId="0" applyNumberFormat="1" applyFont="1" applyProtection="1">
      <protection locked="0"/>
    </xf>
    <xf numFmtId="0" fontId="7" fillId="0" borderId="0" xfId="0" applyFont="1" applyProtection="1">
      <protection locked="0"/>
    </xf>
    <xf numFmtId="0" fontId="9" fillId="0" borderId="0" xfId="0" applyFont="1" applyProtection="1">
      <protection locked="0"/>
    </xf>
    <xf numFmtId="0" fontId="10" fillId="0" borderId="0" xfId="0" applyFont="1" applyProtection="1">
      <protection locked="0"/>
    </xf>
    <xf numFmtId="0" fontId="11" fillId="0" borderId="0" xfId="0" applyFont="1" applyProtection="1">
      <protection locked="0"/>
    </xf>
    <xf numFmtId="0" fontId="12" fillId="0" borderId="15" xfId="0" applyFont="1" applyBorder="1" applyAlignment="1" applyProtection="1">
      <alignment horizontal="center" wrapText="1"/>
      <protection locked="0"/>
    </xf>
    <xf numFmtId="0" fontId="13" fillId="11" borderId="17" xfId="0" applyFont="1" applyFill="1" applyBorder="1" applyAlignment="1" applyProtection="1">
      <alignment horizontal="center" wrapText="1"/>
      <protection locked="0"/>
    </xf>
    <xf numFmtId="0" fontId="13" fillId="10" borderId="17" xfId="0" applyFont="1" applyFill="1" applyBorder="1" applyAlignment="1" applyProtection="1">
      <alignment horizontal="center" wrapText="1"/>
      <protection locked="0"/>
    </xf>
    <xf numFmtId="0" fontId="13" fillId="0" borderId="17" xfId="0" applyFont="1" applyBorder="1" applyAlignment="1" applyProtection="1">
      <alignment horizontal="center" wrapText="1"/>
      <protection locked="0"/>
    </xf>
    <xf numFmtId="0" fontId="12" fillId="0" borderId="17" xfId="0" applyFont="1" applyBorder="1" applyAlignment="1" applyProtection="1">
      <alignment horizontal="center" wrapText="1"/>
      <protection locked="0"/>
    </xf>
    <xf numFmtId="0" fontId="5" fillId="0" borderId="18" xfId="0" applyFont="1" applyBorder="1" applyAlignment="1" applyProtection="1">
      <alignment wrapText="1"/>
      <protection locked="0"/>
    </xf>
    <xf numFmtId="0" fontId="14" fillId="11" borderId="19" xfId="0" applyFont="1" applyFill="1" applyBorder="1" applyAlignment="1" applyProtection="1">
      <alignment horizontal="center" wrapText="1"/>
      <protection locked="0"/>
    </xf>
    <xf numFmtId="0" fontId="5" fillId="10" borderId="19" xfId="0" applyFont="1" applyFill="1" applyBorder="1" applyAlignment="1" applyProtection="1">
      <alignment wrapText="1"/>
      <protection locked="0"/>
    </xf>
    <xf numFmtId="0" fontId="5" fillId="0" borderId="19" xfId="0" applyFont="1" applyBorder="1" applyAlignment="1" applyProtection="1">
      <alignment wrapText="1"/>
      <protection locked="0"/>
    </xf>
    <xf numFmtId="0" fontId="5" fillId="11" borderId="19" xfId="0" applyFont="1" applyFill="1" applyBorder="1" applyAlignment="1" applyProtection="1">
      <alignment wrapText="1"/>
      <protection locked="0"/>
    </xf>
    <xf numFmtId="1" fontId="5" fillId="2" borderId="20" xfId="0" applyNumberFormat="1" applyFont="1" applyFill="1" applyBorder="1" applyProtection="1"/>
    <xf numFmtId="1" fontId="5" fillId="2" borderId="21" xfId="0" applyNumberFormat="1" applyFont="1" applyFill="1" applyBorder="1" applyProtection="1"/>
    <xf numFmtId="164" fontId="5" fillId="12" borderId="22" xfId="0" applyNumberFormat="1" applyFont="1" applyFill="1" applyBorder="1" applyProtection="1"/>
    <xf numFmtId="0" fontId="14" fillId="12" borderId="19" xfId="0" applyFont="1" applyFill="1" applyBorder="1" applyAlignment="1" applyProtection="1">
      <alignment horizontal="center" wrapText="1"/>
    </xf>
    <xf numFmtId="0" fontId="15" fillId="3" borderId="8" xfId="0" applyFont="1" applyFill="1" applyBorder="1" applyProtection="1">
      <protection locked="0"/>
    </xf>
    <xf numFmtId="0" fontId="5" fillId="2" borderId="27" xfId="0" applyFont="1" applyFill="1" applyBorder="1" applyProtection="1">
      <protection locked="0"/>
    </xf>
    <xf numFmtId="0" fontId="3" fillId="0" borderId="28" xfId="0" applyFont="1" applyBorder="1" applyProtection="1">
      <protection locked="0"/>
    </xf>
    <xf numFmtId="0" fontId="5" fillId="3" borderId="27" xfId="0" applyFont="1" applyFill="1" applyBorder="1" applyProtection="1">
      <protection locked="0"/>
    </xf>
    <xf numFmtId="0" fontId="5" fillId="14" borderId="8" xfId="0" applyFont="1" applyFill="1" applyBorder="1" applyProtection="1">
      <protection locked="0"/>
    </xf>
    <xf numFmtId="0" fontId="3" fillId="0" borderId="3" xfId="0" applyFont="1" applyBorder="1" applyProtection="1">
      <protection locked="0"/>
    </xf>
    <xf numFmtId="0" fontId="3" fillId="0" borderId="1" xfId="0" applyFont="1" applyBorder="1" applyProtection="1">
      <protection locked="0"/>
    </xf>
    <xf numFmtId="0" fontId="5" fillId="8" borderId="8" xfId="0" applyFont="1" applyFill="1" applyBorder="1" applyProtection="1">
      <protection locked="0"/>
    </xf>
    <xf numFmtId="0" fontId="5" fillId="9" borderId="8" xfId="0" applyFont="1" applyFill="1" applyBorder="1" applyProtection="1">
      <protection locked="0"/>
    </xf>
    <xf numFmtId="0" fontId="5" fillId="4" borderId="8" xfId="0" applyFont="1" applyFill="1" applyBorder="1" applyProtection="1">
      <protection locked="0"/>
    </xf>
    <xf numFmtId="0" fontId="5" fillId="14" borderId="24" xfId="0" applyFont="1" applyFill="1" applyBorder="1" applyProtection="1">
      <protection locked="0"/>
    </xf>
    <xf numFmtId="0" fontId="3" fillId="0" borderId="25" xfId="0" applyFont="1" applyBorder="1" applyProtection="1">
      <protection locked="0"/>
    </xf>
    <xf numFmtId="0" fontId="3" fillId="0" borderId="26" xfId="0" applyFont="1" applyBorder="1" applyProtection="1">
      <protection locked="0"/>
    </xf>
    <xf numFmtId="0" fontId="5" fillId="3" borderId="8" xfId="0" applyFont="1" applyFill="1" applyBorder="1" applyProtection="1">
      <protection locked="0"/>
    </xf>
    <xf numFmtId="0" fontId="5" fillId="5" borderId="8" xfId="0" applyFont="1" applyFill="1" applyBorder="1" applyProtection="1">
      <protection locked="0"/>
    </xf>
    <xf numFmtId="0" fontId="5" fillId="7" borderId="8" xfId="0" applyFont="1" applyFill="1" applyBorder="1" applyProtection="1">
      <protection locked="0"/>
    </xf>
    <xf numFmtId="0" fontId="16" fillId="0" borderId="0" xfId="0" applyFont="1" applyAlignment="1" applyProtection="1">
      <alignment horizontal="center" wrapText="1"/>
      <protection locked="0"/>
    </xf>
    <xf numFmtId="0" fontId="3" fillId="0" borderId="2" xfId="0" applyFont="1" applyBorder="1" applyProtection="1">
      <protection locked="0"/>
    </xf>
    <xf numFmtId="0" fontId="0" fillId="0" borderId="0" xfId="0" applyFont="1" applyAlignment="1" applyProtection="1">
      <protection locked="0"/>
    </xf>
    <xf numFmtId="0" fontId="17" fillId="13" borderId="0" xfId="0" applyFont="1" applyFill="1" applyAlignment="1" applyProtection="1">
      <alignment horizontal="center"/>
      <protection locked="0"/>
    </xf>
    <xf numFmtId="0" fontId="17" fillId="0" borderId="0" xfId="0" applyFont="1" applyAlignment="1" applyProtection="1">
      <alignment horizontal="center"/>
      <protection locked="0"/>
    </xf>
    <xf numFmtId="0" fontId="10" fillId="0" borderId="2" xfId="0" applyFont="1" applyBorder="1" applyAlignment="1" applyProtection="1">
      <alignment wrapText="1"/>
      <protection locked="0"/>
    </xf>
    <xf numFmtId="0" fontId="17" fillId="11" borderId="12" xfId="0" applyFont="1" applyFill="1" applyBorder="1" applyAlignment="1" applyProtection="1">
      <alignment horizontal="center" vertical="top" wrapText="1"/>
      <protection locked="0"/>
    </xf>
    <xf numFmtId="0" fontId="3" fillId="0" borderId="12" xfId="0" applyFont="1" applyBorder="1" applyProtection="1">
      <protection locked="0"/>
    </xf>
    <xf numFmtId="0" fontId="5" fillId="8" borderId="9" xfId="0" applyFont="1" applyFill="1" applyBorder="1" applyAlignment="1" applyProtection="1">
      <alignment wrapText="1"/>
      <protection locked="0"/>
    </xf>
    <xf numFmtId="0" fontId="3" fillId="0" borderId="10" xfId="0" applyFont="1" applyBorder="1" applyProtection="1">
      <protection locked="0"/>
    </xf>
    <xf numFmtId="0" fontId="5" fillId="9" borderId="9" xfId="0" applyFont="1" applyFill="1" applyBorder="1" applyAlignment="1" applyProtection="1">
      <alignment wrapText="1"/>
      <protection locked="0"/>
    </xf>
    <xf numFmtId="0" fontId="7" fillId="0" borderId="9" xfId="0" applyFont="1" applyBorder="1" applyAlignment="1" applyProtection="1">
      <alignment horizontal="center" vertical="center"/>
      <protection locked="0"/>
    </xf>
    <xf numFmtId="0" fontId="3" fillId="0" borderId="23" xfId="0" applyFon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sqref="A1:O1"/>
    </sheetView>
  </sheetViews>
  <sheetFormatPr defaultColWidth="12.625" defaultRowHeight="15" customHeight="1" x14ac:dyDescent="0.2"/>
  <cols>
    <col min="1" max="1" width="18.25" style="3" customWidth="1"/>
    <col min="2" max="3" width="8" style="3" customWidth="1"/>
    <col min="4" max="4" width="8.75" style="3" customWidth="1"/>
    <col min="5" max="6" width="8" style="3" customWidth="1"/>
    <col min="7" max="7" width="12.125" style="3" customWidth="1"/>
    <col min="8" max="8" width="9.5" style="3" customWidth="1"/>
    <col min="9" max="9" width="11.375" style="3" customWidth="1"/>
    <col min="10" max="10" width="9.25" style="3" customWidth="1"/>
    <col min="11" max="11" width="11.25" style="3" customWidth="1"/>
    <col min="12" max="12" width="7.625" style="3" customWidth="1"/>
    <col min="13" max="13" width="12.625" style="3"/>
    <col min="14" max="14" width="12.125" style="3" customWidth="1"/>
    <col min="15" max="15" width="12.375" style="3" customWidth="1"/>
    <col min="16" max="26" width="8" style="3" customWidth="1"/>
    <col min="27" max="16384" width="12.625" style="3"/>
  </cols>
  <sheetData>
    <row r="1" spans="1:26" ht="18.75" x14ac:dyDescent="0.3">
      <c r="A1" s="87" t="s">
        <v>53</v>
      </c>
      <c r="B1" s="86"/>
      <c r="C1" s="86"/>
      <c r="D1" s="86"/>
      <c r="E1" s="86"/>
      <c r="F1" s="86"/>
      <c r="G1" s="86"/>
      <c r="H1" s="86"/>
      <c r="I1" s="86"/>
      <c r="J1" s="86"/>
      <c r="K1" s="86"/>
      <c r="L1" s="86"/>
      <c r="M1" s="86"/>
      <c r="N1" s="86"/>
      <c r="O1" s="86"/>
      <c r="P1" s="2"/>
      <c r="Q1" s="2"/>
      <c r="R1" s="2"/>
      <c r="S1" s="2"/>
      <c r="T1" s="2"/>
      <c r="U1" s="2"/>
      <c r="V1" s="2"/>
      <c r="W1" s="2"/>
      <c r="X1" s="2"/>
      <c r="Y1" s="2"/>
      <c r="Z1" s="2"/>
    </row>
    <row r="2" spans="1:26" ht="18.75" x14ac:dyDescent="0.3">
      <c r="A2" s="88" t="s">
        <v>0</v>
      </c>
      <c r="B2" s="86"/>
      <c r="C2" s="86"/>
      <c r="D2" s="86"/>
      <c r="E2" s="86"/>
      <c r="F2" s="86"/>
      <c r="G2" s="86"/>
      <c r="H2" s="86"/>
      <c r="I2" s="86"/>
      <c r="J2" s="86"/>
      <c r="K2" s="86"/>
      <c r="L2" s="86"/>
      <c r="M2" s="86"/>
      <c r="N2" s="86"/>
      <c r="O2" s="86"/>
      <c r="P2" s="2"/>
      <c r="Q2" s="2"/>
      <c r="R2" s="2"/>
      <c r="S2" s="2"/>
      <c r="T2" s="2"/>
      <c r="U2" s="2"/>
      <c r="V2" s="2"/>
      <c r="W2" s="2"/>
      <c r="X2" s="2"/>
      <c r="Y2" s="2"/>
      <c r="Z2" s="2"/>
    </row>
    <row r="3" spans="1:26" ht="29.25" customHeight="1" x14ac:dyDescent="0.25">
      <c r="A3" s="4" t="s">
        <v>1</v>
      </c>
      <c r="B3" s="89" t="s">
        <v>2</v>
      </c>
      <c r="C3" s="85"/>
      <c r="D3" s="85"/>
      <c r="E3" s="85"/>
      <c r="F3" s="85"/>
      <c r="G3" s="85"/>
      <c r="H3" s="85"/>
      <c r="I3" s="5" t="s">
        <v>3</v>
      </c>
      <c r="J3" s="6"/>
      <c r="K3" s="90" t="s">
        <v>4</v>
      </c>
      <c r="L3" s="91"/>
      <c r="M3" s="91"/>
      <c r="N3" s="91"/>
      <c r="O3" s="91"/>
      <c r="P3" s="6"/>
      <c r="Q3" s="6"/>
      <c r="R3" s="6"/>
      <c r="S3" s="6"/>
      <c r="T3" s="6"/>
      <c r="U3" s="6"/>
      <c r="V3" s="6"/>
      <c r="W3" s="6"/>
      <c r="X3" s="6"/>
      <c r="Y3" s="6"/>
      <c r="Z3" s="6"/>
    </row>
    <row r="4" spans="1:26" x14ac:dyDescent="0.25">
      <c r="A4" s="68" t="s">
        <v>5</v>
      </c>
      <c r="B4" s="7"/>
      <c r="C4" s="7"/>
      <c r="D4" s="7"/>
      <c r="E4" s="7"/>
      <c r="F4" s="7"/>
      <c r="G4" s="7"/>
      <c r="H4" s="8"/>
      <c r="I4" s="9"/>
      <c r="J4" s="6"/>
      <c r="K4" s="10" t="s">
        <v>5</v>
      </c>
      <c r="L4" s="11"/>
      <c r="M4" s="12"/>
      <c r="N4" s="13"/>
      <c r="O4" s="13">
        <v>265</v>
      </c>
      <c r="P4" s="6"/>
      <c r="Q4" s="6"/>
      <c r="R4" s="6"/>
      <c r="S4" s="6"/>
      <c r="T4" s="6"/>
      <c r="U4" s="6"/>
      <c r="V4" s="6"/>
      <c r="W4" s="6"/>
      <c r="X4" s="6"/>
      <c r="Y4" s="6"/>
      <c r="Z4" s="6"/>
    </row>
    <row r="5" spans="1:26" x14ac:dyDescent="0.25">
      <c r="A5" s="14" t="s">
        <v>6</v>
      </c>
      <c r="B5" s="15"/>
      <c r="C5" s="15"/>
      <c r="D5" s="15"/>
      <c r="E5" s="15"/>
      <c r="F5" s="15"/>
      <c r="G5" s="15"/>
      <c r="H5" s="16"/>
      <c r="I5" s="17"/>
      <c r="J5" s="6"/>
      <c r="K5" s="18" t="s">
        <v>6</v>
      </c>
      <c r="L5" s="19"/>
      <c r="M5" s="19"/>
      <c r="N5" s="20"/>
      <c r="O5" s="20">
        <v>210</v>
      </c>
      <c r="P5" s="6"/>
      <c r="Q5" s="6"/>
      <c r="R5" s="6"/>
      <c r="S5" s="6"/>
      <c r="T5" s="6"/>
      <c r="U5" s="6"/>
      <c r="V5" s="6"/>
      <c r="W5" s="6"/>
      <c r="X5" s="6"/>
      <c r="Y5" s="6"/>
      <c r="Z5" s="6"/>
    </row>
    <row r="6" spans="1:26" x14ac:dyDescent="0.25">
      <c r="A6" s="21" t="s">
        <v>7</v>
      </c>
      <c r="B6" s="22"/>
      <c r="C6" s="22"/>
      <c r="D6" s="22"/>
      <c r="E6" s="22"/>
      <c r="F6" s="22"/>
      <c r="G6" s="22"/>
      <c r="H6" s="23"/>
      <c r="I6" s="17"/>
      <c r="J6" s="6"/>
      <c r="K6" s="24" t="s">
        <v>8</v>
      </c>
      <c r="L6" s="25"/>
      <c r="M6" s="25"/>
      <c r="N6" s="26"/>
      <c r="O6" s="26">
        <v>180</v>
      </c>
      <c r="P6" s="6"/>
      <c r="Q6" s="6"/>
      <c r="R6" s="6"/>
      <c r="S6" s="6"/>
      <c r="T6" s="6"/>
      <c r="U6" s="6"/>
      <c r="V6" s="6"/>
      <c r="W6" s="6"/>
      <c r="X6" s="6"/>
      <c r="Y6" s="6"/>
      <c r="Z6" s="6"/>
    </row>
    <row r="7" spans="1:26" x14ac:dyDescent="0.25">
      <c r="A7" s="27" t="s">
        <v>9</v>
      </c>
      <c r="B7" s="28"/>
      <c r="C7" s="28"/>
      <c r="D7" s="28"/>
      <c r="E7" s="28"/>
      <c r="F7" s="28"/>
      <c r="G7" s="28"/>
      <c r="H7" s="29"/>
      <c r="I7" s="17"/>
      <c r="J7" s="6"/>
      <c r="K7" s="30" t="s">
        <v>9</v>
      </c>
      <c r="L7" s="31"/>
      <c r="M7" s="31"/>
      <c r="N7" s="32"/>
      <c r="O7" s="32">
        <v>90</v>
      </c>
      <c r="P7" s="6"/>
      <c r="Q7" s="6"/>
      <c r="R7" s="6"/>
      <c r="S7" s="6"/>
      <c r="T7" s="6"/>
      <c r="U7" s="6"/>
      <c r="V7" s="6"/>
      <c r="W7" s="6"/>
      <c r="X7" s="6"/>
      <c r="Y7" s="6"/>
      <c r="Z7" s="6"/>
    </row>
    <row r="8" spans="1:26" x14ac:dyDescent="0.25">
      <c r="A8" s="33" t="s">
        <v>10</v>
      </c>
      <c r="B8" s="34"/>
      <c r="C8" s="34"/>
      <c r="D8" s="34"/>
      <c r="E8" s="34"/>
      <c r="F8" s="34"/>
      <c r="G8" s="34"/>
      <c r="H8" s="35"/>
      <c r="I8" s="17"/>
      <c r="J8" s="6"/>
      <c r="K8" s="92" t="s">
        <v>10</v>
      </c>
      <c r="L8" s="86"/>
      <c r="M8" s="86"/>
      <c r="N8" s="93"/>
      <c r="O8" s="36">
        <v>20</v>
      </c>
      <c r="P8" s="6"/>
      <c r="Q8" s="6"/>
      <c r="R8" s="6"/>
      <c r="S8" s="6"/>
      <c r="T8" s="6"/>
      <c r="U8" s="6"/>
      <c r="V8" s="6"/>
      <c r="W8" s="6"/>
      <c r="X8" s="6"/>
      <c r="Y8" s="6"/>
      <c r="Z8" s="6"/>
    </row>
    <row r="9" spans="1:26" x14ac:dyDescent="0.25">
      <c r="A9" s="37" t="s">
        <v>11</v>
      </c>
      <c r="B9" s="38"/>
      <c r="C9" s="38"/>
      <c r="D9" s="38"/>
      <c r="E9" s="38"/>
      <c r="F9" s="38"/>
      <c r="G9" s="38"/>
      <c r="H9" s="39"/>
      <c r="I9" s="17"/>
      <c r="J9" s="6"/>
      <c r="K9" s="94" t="s">
        <v>11</v>
      </c>
      <c r="L9" s="86"/>
      <c r="M9" s="86"/>
      <c r="N9" s="93"/>
      <c r="O9" s="40">
        <v>150</v>
      </c>
      <c r="P9" s="6"/>
      <c r="Q9" s="6"/>
      <c r="R9" s="6"/>
      <c r="S9" s="6"/>
      <c r="T9" s="6"/>
      <c r="U9" s="6"/>
      <c r="V9" s="6"/>
      <c r="W9" s="6"/>
      <c r="X9" s="6"/>
      <c r="Y9" s="6"/>
      <c r="Z9" s="6"/>
    </row>
    <row r="10" spans="1:26" x14ac:dyDescent="0.25">
      <c r="A10" s="14" t="s">
        <v>12</v>
      </c>
      <c r="B10" s="15"/>
      <c r="C10" s="15"/>
      <c r="D10" s="15"/>
      <c r="E10" s="15"/>
      <c r="F10" s="15"/>
      <c r="G10" s="15"/>
      <c r="H10" s="16"/>
      <c r="I10" s="17"/>
      <c r="J10" s="6"/>
      <c r="K10" s="18" t="s">
        <v>12</v>
      </c>
      <c r="L10" s="19"/>
      <c r="M10" s="19"/>
      <c r="N10" s="20"/>
      <c r="O10" s="20">
        <v>30</v>
      </c>
      <c r="P10" s="6"/>
      <c r="Q10" s="6"/>
      <c r="R10" s="6"/>
      <c r="S10" s="6"/>
      <c r="T10" s="6"/>
      <c r="U10" s="6"/>
      <c r="V10" s="6"/>
      <c r="W10" s="6"/>
      <c r="X10" s="6"/>
      <c r="Y10" s="6"/>
      <c r="Z10" s="6"/>
    </row>
    <row r="11" spans="1:26" x14ac:dyDescent="0.25">
      <c r="A11" s="27" t="s">
        <v>13</v>
      </c>
      <c r="B11" s="28"/>
      <c r="C11" s="28"/>
      <c r="D11" s="28"/>
      <c r="E11" s="28"/>
      <c r="F11" s="28"/>
      <c r="G11" s="28"/>
      <c r="H11" s="29"/>
      <c r="I11" s="17"/>
      <c r="J11" s="6"/>
      <c r="K11" s="41" t="s">
        <v>13</v>
      </c>
      <c r="L11" s="42"/>
      <c r="M11" s="42"/>
      <c r="N11" s="43"/>
      <c r="O11" s="43">
        <v>2250</v>
      </c>
      <c r="P11" s="6"/>
      <c r="Q11" s="6"/>
      <c r="R11" s="6"/>
      <c r="S11" s="6"/>
      <c r="T11" s="6"/>
      <c r="U11" s="6"/>
      <c r="V11" s="6"/>
      <c r="W11" s="6"/>
      <c r="X11" s="6"/>
      <c r="Y11" s="6"/>
      <c r="Z11" s="6"/>
    </row>
    <row r="12" spans="1:26" x14ac:dyDescent="0.25">
      <c r="A12" s="44"/>
      <c r="B12" s="6"/>
      <c r="C12" s="6"/>
      <c r="D12" s="6"/>
      <c r="E12" s="6"/>
      <c r="F12" s="6"/>
      <c r="G12" s="6"/>
      <c r="H12" s="6"/>
      <c r="I12" s="6"/>
      <c r="J12" s="6"/>
      <c r="K12" s="6"/>
      <c r="L12" s="6"/>
      <c r="M12" s="6"/>
      <c r="N12" s="6"/>
      <c r="O12" s="6"/>
      <c r="P12" s="6"/>
      <c r="Q12" s="6"/>
      <c r="R12" s="6"/>
      <c r="S12" s="6"/>
      <c r="T12" s="6"/>
      <c r="U12" s="6"/>
      <c r="V12" s="6"/>
      <c r="W12" s="6"/>
      <c r="X12" s="6"/>
      <c r="Y12" s="6"/>
      <c r="Z12" s="6"/>
    </row>
    <row r="13" spans="1:26" x14ac:dyDescent="0.25">
      <c r="A13" s="95" t="s">
        <v>14</v>
      </c>
      <c r="B13" s="86"/>
      <c r="C13" s="86"/>
      <c r="D13" s="86"/>
      <c r="E13" s="86"/>
      <c r="F13" s="86"/>
      <c r="G13" s="86"/>
      <c r="H13" s="86"/>
      <c r="I13" s="86"/>
      <c r="J13" s="86"/>
      <c r="K13" s="86"/>
      <c r="L13" s="86"/>
      <c r="M13" s="86"/>
      <c r="N13" s="84" t="s">
        <v>15</v>
      </c>
      <c r="O13" s="84" t="s">
        <v>16</v>
      </c>
      <c r="P13" s="6"/>
      <c r="Q13" s="6"/>
      <c r="R13" s="6"/>
      <c r="S13" s="6"/>
      <c r="T13" s="6"/>
      <c r="U13" s="6"/>
      <c r="V13" s="6"/>
      <c r="W13" s="6"/>
      <c r="X13" s="6"/>
      <c r="Y13" s="6"/>
      <c r="Z13" s="6"/>
    </row>
    <row r="14" spans="1:26" x14ac:dyDescent="0.25">
      <c r="A14" s="96"/>
      <c r="B14" s="85"/>
      <c r="C14" s="85"/>
      <c r="D14" s="85"/>
      <c r="E14" s="85"/>
      <c r="F14" s="85"/>
      <c r="G14" s="85"/>
      <c r="H14" s="85"/>
      <c r="I14" s="85"/>
      <c r="J14" s="85"/>
      <c r="K14" s="85"/>
      <c r="L14" s="85"/>
      <c r="M14" s="85"/>
      <c r="N14" s="85"/>
      <c r="O14" s="86"/>
      <c r="P14" s="6"/>
      <c r="Q14" s="6"/>
      <c r="R14" s="6"/>
      <c r="S14" s="6"/>
      <c r="T14" s="6"/>
      <c r="U14" s="6"/>
      <c r="V14" s="6"/>
      <c r="W14" s="6"/>
      <c r="X14" s="6"/>
      <c r="Y14" s="6"/>
      <c r="Z14" s="6"/>
    </row>
    <row r="15" spans="1:26" x14ac:dyDescent="0.25">
      <c r="A15" s="72" t="s">
        <v>17</v>
      </c>
      <c r="B15" s="73"/>
      <c r="C15" s="73"/>
      <c r="D15" s="73"/>
      <c r="E15" s="73"/>
      <c r="F15" s="73"/>
      <c r="G15" s="73"/>
      <c r="H15" s="73"/>
      <c r="I15" s="73"/>
      <c r="J15" s="73"/>
      <c r="K15" s="73"/>
      <c r="L15" s="73"/>
      <c r="M15" s="74"/>
      <c r="N15" s="17"/>
      <c r="O15" s="1">
        <f>N15</f>
        <v>0</v>
      </c>
      <c r="P15" s="6"/>
      <c r="Q15" s="6"/>
      <c r="R15" s="6"/>
      <c r="S15" s="6"/>
      <c r="T15" s="6"/>
      <c r="U15" s="6"/>
      <c r="V15" s="6"/>
      <c r="W15" s="6"/>
      <c r="X15" s="6"/>
      <c r="Y15" s="6"/>
      <c r="Z15" s="6"/>
    </row>
    <row r="16" spans="1:26" x14ac:dyDescent="0.25">
      <c r="A16" s="81" t="s">
        <v>18</v>
      </c>
      <c r="B16" s="73"/>
      <c r="C16" s="73"/>
      <c r="D16" s="73"/>
      <c r="E16" s="73"/>
      <c r="F16" s="73"/>
      <c r="G16" s="73"/>
      <c r="H16" s="73"/>
      <c r="I16" s="73"/>
      <c r="J16" s="73"/>
      <c r="K16" s="73"/>
      <c r="L16" s="73"/>
      <c r="M16" s="74"/>
      <c r="N16" s="9"/>
      <c r="O16" s="1">
        <f>N16*I4/36</f>
        <v>0</v>
      </c>
      <c r="P16" s="6"/>
      <c r="Q16" s="6"/>
      <c r="R16" s="6"/>
      <c r="S16" s="6"/>
      <c r="T16" s="6"/>
      <c r="U16" s="6"/>
      <c r="V16" s="6"/>
      <c r="W16" s="6"/>
      <c r="X16" s="6"/>
      <c r="Y16" s="6"/>
      <c r="Z16" s="6"/>
    </row>
    <row r="17" spans="1:26" x14ac:dyDescent="0.25">
      <c r="A17" s="77" t="s">
        <v>19</v>
      </c>
      <c r="B17" s="73"/>
      <c r="C17" s="73"/>
      <c r="D17" s="73"/>
      <c r="E17" s="73"/>
      <c r="F17" s="73"/>
      <c r="G17" s="73"/>
      <c r="H17" s="73"/>
      <c r="I17" s="73"/>
      <c r="J17" s="73"/>
      <c r="K17" s="73"/>
      <c r="L17" s="73"/>
      <c r="M17" s="74"/>
      <c r="N17" s="17"/>
      <c r="O17" s="1">
        <f>N17*I5/36</f>
        <v>0</v>
      </c>
      <c r="P17" s="6"/>
      <c r="Q17" s="6"/>
      <c r="R17" s="6"/>
      <c r="S17" s="6"/>
      <c r="T17" s="6"/>
      <c r="U17" s="6"/>
      <c r="V17" s="6"/>
      <c r="W17" s="6"/>
      <c r="X17" s="6"/>
      <c r="Y17" s="6"/>
      <c r="Z17" s="6"/>
    </row>
    <row r="18" spans="1:26" x14ac:dyDescent="0.25">
      <c r="A18" s="82" t="s">
        <v>20</v>
      </c>
      <c r="B18" s="73"/>
      <c r="C18" s="73"/>
      <c r="D18" s="73"/>
      <c r="E18" s="73"/>
      <c r="F18" s="73"/>
      <c r="G18" s="73"/>
      <c r="H18" s="73"/>
      <c r="I18" s="73"/>
      <c r="J18" s="73"/>
      <c r="K18" s="73"/>
      <c r="L18" s="73"/>
      <c r="M18" s="74"/>
      <c r="N18" s="17"/>
      <c r="O18" s="1">
        <f>N18*I6/36</f>
        <v>0</v>
      </c>
      <c r="P18" s="6"/>
      <c r="Q18" s="6"/>
      <c r="R18" s="6"/>
      <c r="S18" s="6"/>
      <c r="T18" s="6"/>
      <c r="U18" s="6"/>
      <c r="V18" s="6"/>
      <c r="W18" s="6"/>
      <c r="X18" s="6"/>
      <c r="Y18" s="6"/>
      <c r="Z18" s="6"/>
    </row>
    <row r="19" spans="1:26" x14ac:dyDescent="0.25">
      <c r="A19" s="83" t="s">
        <v>21</v>
      </c>
      <c r="B19" s="73"/>
      <c r="C19" s="73"/>
      <c r="D19" s="73"/>
      <c r="E19" s="73"/>
      <c r="F19" s="73"/>
      <c r="G19" s="73"/>
      <c r="H19" s="73"/>
      <c r="I19" s="73"/>
      <c r="J19" s="73"/>
      <c r="K19" s="73"/>
      <c r="L19" s="73"/>
      <c r="M19" s="74"/>
      <c r="N19" s="17"/>
      <c r="O19" s="1">
        <f>N19*I7/36</f>
        <v>0</v>
      </c>
      <c r="P19" s="6"/>
      <c r="Q19" s="6"/>
      <c r="R19" s="6"/>
      <c r="S19" s="6"/>
      <c r="T19" s="6"/>
      <c r="U19" s="6"/>
      <c r="V19" s="6"/>
      <c r="W19" s="6"/>
      <c r="X19" s="6"/>
      <c r="Y19" s="6"/>
      <c r="Z19" s="6"/>
    </row>
    <row r="20" spans="1:26" x14ac:dyDescent="0.25">
      <c r="A20" s="77" t="s">
        <v>22</v>
      </c>
      <c r="B20" s="73"/>
      <c r="C20" s="73"/>
      <c r="D20" s="73"/>
      <c r="E20" s="73"/>
      <c r="F20" s="73"/>
      <c r="G20" s="73"/>
      <c r="H20" s="73"/>
      <c r="I20" s="73"/>
      <c r="J20" s="73"/>
      <c r="K20" s="73"/>
      <c r="L20" s="73"/>
      <c r="M20" s="74"/>
      <c r="N20" s="17"/>
      <c r="O20" s="1">
        <f>N20*I10/36</f>
        <v>0</v>
      </c>
      <c r="P20" s="6"/>
      <c r="Q20" s="6"/>
      <c r="R20" s="6"/>
      <c r="S20" s="6"/>
      <c r="T20" s="6"/>
      <c r="U20" s="6"/>
      <c r="V20" s="6"/>
      <c r="W20" s="6"/>
      <c r="X20" s="6"/>
      <c r="Y20" s="6"/>
      <c r="Z20" s="6"/>
    </row>
    <row r="21" spans="1:26" ht="15.75" customHeight="1" x14ac:dyDescent="0.25">
      <c r="A21" s="72" t="s">
        <v>23</v>
      </c>
      <c r="B21" s="73"/>
      <c r="C21" s="73"/>
      <c r="D21" s="73"/>
      <c r="E21" s="73"/>
      <c r="F21" s="73"/>
      <c r="G21" s="73"/>
      <c r="H21" s="73"/>
      <c r="I21" s="73"/>
      <c r="J21" s="73"/>
      <c r="K21" s="73"/>
      <c r="L21" s="73"/>
      <c r="M21" s="74"/>
      <c r="N21" s="17"/>
      <c r="O21" s="1">
        <f>N21/36</f>
        <v>0</v>
      </c>
      <c r="P21" s="6"/>
      <c r="Q21" s="6"/>
      <c r="R21" s="6"/>
      <c r="S21" s="6"/>
      <c r="T21" s="6"/>
      <c r="U21" s="6"/>
      <c r="V21" s="6"/>
      <c r="W21" s="6"/>
      <c r="X21" s="6"/>
      <c r="Y21" s="6"/>
      <c r="Z21" s="6"/>
    </row>
    <row r="22" spans="1:26" ht="15.75" customHeight="1" x14ac:dyDescent="0.25">
      <c r="A22" s="72" t="s">
        <v>24</v>
      </c>
      <c r="B22" s="73"/>
      <c r="C22" s="73"/>
      <c r="D22" s="73"/>
      <c r="E22" s="73"/>
      <c r="F22" s="73"/>
      <c r="G22" s="73"/>
      <c r="H22" s="73"/>
      <c r="I22" s="73"/>
      <c r="J22" s="73"/>
      <c r="K22" s="73"/>
      <c r="L22" s="73"/>
      <c r="M22" s="74"/>
      <c r="N22" s="17"/>
      <c r="O22" s="1">
        <f>N22/36</f>
        <v>0</v>
      </c>
      <c r="P22" s="6"/>
      <c r="Q22" s="6"/>
      <c r="R22" s="6"/>
      <c r="S22" s="6"/>
      <c r="T22" s="6"/>
      <c r="U22" s="6"/>
      <c r="V22" s="6"/>
      <c r="W22" s="6"/>
      <c r="X22" s="6"/>
      <c r="Y22" s="6"/>
      <c r="Z22" s="6"/>
    </row>
    <row r="23" spans="1:26" ht="15.75" customHeight="1" x14ac:dyDescent="0.25">
      <c r="A23" s="72" t="s">
        <v>25</v>
      </c>
      <c r="B23" s="73"/>
      <c r="C23" s="73"/>
      <c r="D23" s="73"/>
      <c r="E23" s="73"/>
      <c r="F23" s="73"/>
      <c r="G23" s="73"/>
      <c r="H23" s="73"/>
      <c r="I23" s="73"/>
      <c r="J23" s="73"/>
      <c r="K23" s="73"/>
      <c r="L23" s="73"/>
      <c r="M23" s="74"/>
      <c r="N23" s="17"/>
      <c r="O23" s="1">
        <f>N23/36</f>
        <v>0</v>
      </c>
      <c r="P23" s="6"/>
      <c r="Q23" s="6"/>
      <c r="R23" s="6"/>
      <c r="S23" s="6"/>
      <c r="T23" s="6"/>
      <c r="U23" s="6"/>
      <c r="V23" s="6"/>
      <c r="W23" s="6"/>
      <c r="X23" s="6"/>
      <c r="Y23" s="6"/>
      <c r="Z23" s="6"/>
    </row>
    <row r="24" spans="1:26" ht="15.75" customHeight="1" x14ac:dyDescent="0.25">
      <c r="A24" s="75" t="s">
        <v>26</v>
      </c>
      <c r="B24" s="73"/>
      <c r="C24" s="73"/>
      <c r="D24" s="73"/>
      <c r="E24" s="73"/>
      <c r="F24" s="73"/>
      <c r="G24" s="73"/>
      <c r="H24" s="73"/>
      <c r="I24" s="73"/>
      <c r="J24" s="73"/>
      <c r="K24" s="73"/>
      <c r="L24" s="73"/>
      <c r="M24" s="74"/>
      <c r="N24" s="17"/>
      <c r="O24" s="1">
        <f>N24*I8/36</f>
        <v>0</v>
      </c>
      <c r="P24" s="6"/>
      <c r="Q24" s="6"/>
      <c r="R24" s="6"/>
      <c r="S24" s="6"/>
      <c r="T24" s="6"/>
      <c r="U24" s="6"/>
      <c r="V24" s="6"/>
      <c r="W24" s="6"/>
      <c r="X24" s="6"/>
      <c r="Y24" s="6"/>
      <c r="Z24" s="6"/>
    </row>
    <row r="25" spans="1:26" ht="15.75" customHeight="1" x14ac:dyDescent="0.25">
      <c r="A25" s="72" t="s">
        <v>27</v>
      </c>
      <c r="B25" s="73"/>
      <c r="C25" s="73"/>
      <c r="D25" s="73"/>
      <c r="E25" s="73"/>
      <c r="F25" s="73"/>
      <c r="G25" s="73"/>
      <c r="H25" s="73"/>
      <c r="I25" s="73"/>
      <c r="J25" s="73"/>
      <c r="K25" s="73"/>
      <c r="L25" s="73"/>
      <c r="M25" s="74"/>
      <c r="N25" s="17"/>
      <c r="O25" s="1">
        <f>N25</f>
        <v>0</v>
      </c>
      <c r="P25" s="6"/>
      <c r="Q25" s="6"/>
      <c r="R25" s="45"/>
      <c r="S25" s="6"/>
      <c r="T25" s="6"/>
      <c r="U25" s="6"/>
      <c r="V25" s="6"/>
      <c r="W25" s="6"/>
      <c r="X25" s="6"/>
      <c r="Y25" s="6"/>
      <c r="Z25" s="6"/>
    </row>
    <row r="26" spans="1:26" ht="15.75" customHeight="1" x14ac:dyDescent="0.25">
      <c r="A26" s="76" t="s">
        <v>28</v>
      </c>
      <c r="B26" s="73"/>
      <c r="C26" s="73"/>
      <c r="D26" s="73"/>
      <c r="E26" s="73"/>
      <c r="F26" s="73"/>
      <c r="G26" s="73"/>
      <c r="H26" s="73"/>
      <c r="I26" s="73"/>
      <c r="J26" s="73"/>
      <c r="K26" s="73"/>
      <c r="L26" s="73"/>
      <c r="M26" s="74"/>
      <c r="N26" s="17"/>
      <c r="O26" s="1">
        <f>N26</f>
        <v>0</v>
      </c>
      <c r="P26" s="6"/>
      <c r="Q26" s="6"/>
      <c r="R26" s="6"/>
      <c r="S26" s="6"/>
      <c r="T26" s="6"/>
      <c r="U26" s="6"/>
      <c r="V26" s="6"/>
      <c r="W26" s="6"/>
      <c r="X26" s="6"/>
      <c r="Y26" s="6"/>
      <c r="Z26" s="6"/>
    </row>
    <row r="27" spans="1:26" ht="15.75" customHeight="1" x14ac:dyDescent="0.25">
      <c r="A27" s="72" t="s">
        <v>29</v>
      </c>
      <c r="B27" s="73"/>
      <c r="C27" s="73"/>
      <c r="D27" s="73"/>
      <c r="E27" s="73"/>
      <c r="F27" s="73"/>
      <c r="G27" s="73"/>
      <c r="H27" s="73"/>
      <c r="I27" s="73"/>
      <c r="J27" s="73"/>
      <c r="K27" s="73"/>
      <c r="L27" s="73"/>
      <c r="M27" s="74"/>
      <c r="N27" s="17"/>
      <c r="O27" s="1">
        <v>0</v>
      </c>
      <c r="P27" s="6"/>
      <c r="Q27" s="6"/>
      <c r="R27" s="6"/>
      <c r="S27" s="6"/>
      <c r="T27" s="6"/>
      <c r="U27" s="6"/>
      <c r="V27" s="6"/>
      <c r="W27" s="6"/>
      <c r="X27" s="6"/>
      <c r="Y27" s="6"/>
      <c r="Z27" s="6"/>
    </row>
    <row r="28" spans="1:26" ht="15.75" customHeight="1" x14ac:dyDescent="0.25">
      <c r="A28" s="72" t="s">
        <v>30</v>
      </c>
      <c r="B28" s="73"/>
      <c r="C28" s="73"/>
      <c r="D28" s="73"/>
      <c r="E28" s="73"/>
      <c r="F28" s="73"/>
      <c r="G28" s="73"/>
      <c r="H28" s="73"/>
      <c r="I28" s="73"/>
      <c r="J28" s="73"/>
      <c r="K28" s="73"/>
      <c r="L28" s="73"/>
      <c r="M28" s="74"/>
      <c r="N28" s="17"/>
      <c r="O28" s="1">
        <f>N28/36</f>
        <v>0</v>
      </c>
      <c r="P28" s="6"/>
      <c r="Q28" s="6"/>
      <c r="R28" s="6"/>
      <c r="S28" s="6"/>
      <c r="T28" s="6"/>
      <c r="U28" s="6"/>
      <c r="V28" s="6"/>
      <c r="W28" s="6"/>
      <c r="X28" s="6"/>
      <c r="Y28" s="6"/>
      <c r="Z28" s="6"/>
    </row>
    <row r="29" spans="1:26" ht="15.75" customHeight="1" x14ac:dyDescent="0.25">
      <c r="A29" s="72" t="s">
        <v>31</v>
      </c>
      <c r="B29" s="73"/>
      <c r="C29" s="73"/>
      <c r="D29" s="73"/>
      <c r="E29" s="73"/>
      <c r="F29" s="73"/>
      <c r="G29" s="73"/>
      <c r="H29" s="73"/>
      <c r="I29" s="73"/>
      <c r="J29" s="73"/>
      <c r="K29" s="73"/>
      <c r="L29" s="73"/>
      <c r="M29" s="74"/>
      <c r="N29" s="17"/>
      <c r="O29" s="1">
        <f>N29*30</f>
        <v>0</v>
      </c>
      <c r="P29" s="6"/>
      <c r="Q29" s="6"/>
      <c r="R29" s="6"/>
      <c r="S29" s="6"/>
      <c r="T29" s="6"/>
      <c r="U29" s="6"/>
      <c r="V29" s="6"/>
      <c r="W29" s="6"/>
      <c r="X29" s="6"/>
      <c r="Y29" s="6"/>
      <c r="Z29" s="6"/>
    </row>
    <row r="30" spans="1:26" ht="15.75" customHeight="1" x14ac:dyDescent="0.25">
      <c r="A30" s="72" t="s">
        <v>32</v>
      </c>
      <c r="B30" s="73"/>
      <c r="C30" s="73"/>
      <c r="D30" s="73"/>
      <c r="E30" s="73"/>
      <c r="F30" s="73"/>
      <c r="G30" s="73"/>
      <c r="H30" s="73"/>
      <c r="I30" s="73"/>
      <c r="J30" s="73"/>
      <c r="K30" s="73"/>
      <c r="L30" s="73"/>
      <c r="M30" s="74"/>
      <c r="N30" s="46"/>
      <c r="O30" s="64">
        <f>N30</f>
        <v>0</v>
      </c>
      <c r="P30" s="6"/>
      <c r="Q30" s="6"/>
      <c r="R30" s="6"/>
      <c r="S30" s="6"/>
      <c r="T30" s="6"/>
      <c r="U30" s="6"/>
      <c r="V30" s="6"/>
      <c r="W30" s="6"/>
      <c r="X30" s="6"/>
      <c r="Y30" s="6"/>
      <c r="Z30" s="6"/>
    </row>
    <row r="31" spans="1:26" ht="15.75" customHeight="1" x14ac:dyDescent="0.25">
      <c r="A31" s="78" t="s">
        <v>33</v>
      </c>
      <c r="B31" s="79"/>
      <c r="C31" s="79"/>
      <c r="D31" s="79"/>
      <c r="E31" s="79"/>
      <c r="F31" s="79"/>
      <c r="G31" s="79"/>
      <c r="H31" s="79"/>
      <c r="I31" s="79"/>
      <c r="J31" s="79"/>
      <c r="K31" s="79"/>
      <c r="L31" s="79"/>
      <c r="M31" s="80"/>
      <c r="N31" s="46"/>
      <c r="O31" s="64">
        <f>N31</f>
        <v>0</v>
      </c>
      <c r="P31" s="6"/>
      <c r="Q31" s="6"/>
      <c r="R31" s="6"/>
      <c r="S31" s="6"/>
      <c r="T31" s="6"/>
      <c r="U31" s="6"/>
      <c r="V31" s="6"/>
      <c r="W31" s="6"/>
      <c r="X31" s="6"/>
      <c r="Y31" s="6"/>
      <c r="Z31" s="6"/>
    </row>
    <row r="32" spans="1:26" ht="15.75" customHeight="1" x14ac:dyDescent="0.25">
      <c r="A32" s="69" t="s">
        <v>34</v>
      </c>
      <c r="B32" s="70"/>
      <c r="C32" s="70"/>
      <c r="D32" s="70"/>
      <c r="E32" s="70"/>
      <c r="F32" s="70"/>
      <c r="G32" s="70"/>
      <c r="H32" s="70"/>
      <c r="I32" s="70"/>
      <c r="J32" s="70"/>
      <c r="K32" s="70"/>
      <c r="L32" s="70"/>
      <c r="M32" s="70"/>
      <c r="N32" s="47"/>
      <c r="O32" s="65">
        <f>SUM(O15:O31)</f>
        <v>0</v>
      </c>
      <c r="P32" s="6"/>
      <c r="Q32" s="6"/>
      <c r="R32" s="6"/>
      <c r="S32" s="6"/>
      <c r="T32" s="6"/>
      <c r="U32" s="6"/>
      <c r="V32" s="6"/>
      <c r="W32" s="6"/>
      <c r="X32" s="6"/>
      <c r="Y32" s="6"/>
      <c r="Z32" s="6"/>
    </row>
    <row r="33" spans="1:26" ht="15.75" customHeight="1" x14ac:dyDescent="0.25">
      <c r="A33" s="71" t="s">
        <v>35</v>
      </c>
      <c r="B33" s="70"/>
      <c r="C33" s="70"/>
      <c r="D33" s="70"/>
      <c r="E33" s="70"/>
      <c r="F33" s="70"/>
      <c r="G33" s="70"/>
      <c r="H33" s="70"/>
      <c r="I33" s="70"/>
      <c r="J33" s="70"/>
      <c r="K33" s="70"/>
      <c r="L33" s="70"/>
      <c r="M33" s="70"/>
      <c r="N33" s="48"/>
      <c r="O33" s="66" t="e">
        <f>O32/I11</f>
        <v>#DIV/0!</v>
      </c>
      <c r="P33" s="6"/>
      <c r="Q33" s="6"/>
      <c r="R33" s="6"/>
      <c r="S33" s="6"/>
      <c r="T33" s="6"/>
      <c r="U33" s="6"/>
      <c r="V33" s="6"/>
      <c r="W33" s="6"/>
      <c r="X33" s="6"/>
      <c r="Y33" s="6"/>
      <c r="Z33" s="6"/>
    </row>
    <row r="34" spans="1:26" ht="15.75" customHeight="1" x14ac:dyDescent="0.25">
      <c r="A34" s="6"/>
      <c r="B34" s="6"/>
      <c r="C34" s="6"/>
      <c r="D34" s="6"/>
      <c r="E34" s="6"/>
      <c r="F34" s="6"/>
      <c r="G34" s="6"/>
      <c r="H34" s="6"/>
      <c r="I34" s="6"/>
      <c r="J34" s="6"/>
      <c r="K34" s="6"/>
      <c r="L34" s="49"/>
      <c r="M34" s="6"/>
      <c r="N34" s="6"/>
      <c r="O34" s="6"/>
      <c r="P34" s="6"/>
      <c r="Q34" s="6"/>
      <c r="R34" s="6"/>
      <c r="S34" s="6"/>
      <c r="T34" s="6"/>
      <c r="U34" s="6"/>
      <c r="V34" s="6"/>
      <c r="W34" s="6"/>
      <c r="X34" s="6"/>
      <c r="Y34" s="6"/>
      <c r="Z34" s="6"/>
    </row>
    <row r="35" spans="1:26" ht="15.75" customHeight="1" x14ac:dyDescent="0.25">
      <c r="A35" s="50" t="s">
        <v>36</v>
      </c>
      <c r="B35" s="51"/>
      <c r="C35" s="52" t="s">
        <v>37</v>
      </c>
      <c r="D35" s="52"/>
      <c r="E35" s="52"/>
      <c r="F35" s="52"/>
      <c r="G35" s="52"/>
      <c r="H35" s="53"/>
      <c r="I35" s="6"/>
      <c r="J35" s="6"/>
      <c r="K35" s="6"/>
      <c r="L35" s="6"/>
      <c r="M35" s="6"/>
      <c r="N35" s="6"/>
      <c r="O35" s="6"/>
      <c r="P35" s="6"/>
      <c r="Q35" s="6"/>
      <c r="R35" s="6"/>
      <c r="S35" s="6"/>
      <c r="T35" s="6"/>
      <c r="U35" s="6"/>
      <c r="V35" s="6"/>
      <c r="W35" s="6"/>
      <c r="X35" s="6"/>
      <c r="Y35" s="6"/>
      <c r="Z35" s="6"/>
    </row>
    <row r="36" spans="1:26" ht="67.5" customHeight="1" x14ac:dyDescent="0.25">
      <c r="A36" s="54" t="s">
        <v>38</v>
      </c>
      <c r="B36" s="55" t="s">
        <v>39</v>
      </c>
      <c r="C36" s="56" t="s">
        <v>40</v>
      </c>
      <c r="D36" s="55" t="s">
        <v>41</v>
      </c>
      <c r="E36" s="57" t="s">
        <v>42</v>
      </c>
      <c r="F36" s="57" t="s">
        <v>43</v>
      </c>
      <c r="G36" s="55" t="s">
        <v>44</v>
      </c>
      <c r="H36" s="57" t="s">
        <v>45</v>
      </c>
      <c r="I36" s="57" t="s">
        <v>46</v>
      </c>
      <c r="J36" s="57" t="s">
        <v>47</v>
      </c>
      <c r="K36" s="55" t="s">
        <v>48</v>
      </c>
      <c r="L36" s="57" t="s">
        <v>49</v>
      </c>
      <c r="M36" s="55" t="s">
        <v>50</v>
      </c>
      <c r="N36" s="55" t="s">
        <v>51</v>
      </c>
      <c r="O36" s="58" t="s">
        <v>52</v>
      </c>
      <c r="P36" s="6"/>
      <c r="Q36" s="6"/>
      <c r="R36" s="6"/>
      <c r="S36" s="6"/>
      <c r="T36" s="6"/>
      <c r="U36" s="6"/>
      <c r="V36" s="6"/>
      <c r="W36" s="6"/>
      <c r="X36" s="6"/>
      <c r="Y36" s="6"/>
      <c r="Z36" s="6"/>
    </row>
    <row r="37" spans="1:26" ht="15.75" customHeight="1" x14ac:dyDescent="0.25">
      <c r="A37" s="59"/>
      <c r="B37" s="60"/>
      <c r="C37" s="61"/>
      <c r="D37" s="60"/>
      <c r="E37" s="62"/>
      <c r="F37" s="62"/>
      <c r="G37" s="63"/>
      <c r="H37" s="62"/>
      <c r="I37" s="62"/>
      <c r="J37" s="62"/>
      <c r="K37" s="63"/>
      <c r="L37" s="62"/>
      <c r="M37" s="63"/>
      <c r="N37" s="63"/>
      <c r="O37" s="67">
        <f>1.6*(B37+C37+D37+G37+K37+M37+N37)+E37+F37+H37+I37+J37+L37</f>
        <v>0</v>
      </c>
      <c r="P37" s="6"/>
      <c r="Q37" s="6"/>
      <c r="R37" s="6"/>
      <c r="S37" s="6"/>
      <c r="T37" s="6"/>
      <c r="U37" s="6"/>
      <c r="V37" s="6"/>
      <c r="W37" s="6"/>
      <c r="X37" s="6"/>
      <c r="Y37" s="6"/>
      <c r="Z37" s="6"/>
    </row>
    <row r="38" spans="1:26" ht="15.75" customHeight="1" x14ac:dyDescent="0.25">
      <c r="A38" s="51"/>
      <c r="B38" s="6"/>
      <c r="C38" s="6"/>
      <c r="D38" s="6"/>
      <c r="E38" s="6"/>
      <c r="F38" s="6"/>
      <c r="G38" s="6"/>
      <c r="H38" s="6"/>
      <c r="I38" s="6"/>
      <c r="J38" s="6"/>
      <c r="K38" s="6"/>
      <c r="L38" s="6"/>
      <c r="M38" s="6"/>
      <c r="N38" s="6"/>
      <c r="O38" s="6"/>
      <c r="P38" s="6"/>
      <c r="Q38" s="6"/>
      <c r="R38" s="6"/>
      <c r="S38" s="6"/>
      <c r="T38" s="6"/>
      <c r="U38" s="6"/>
      <c r="V38" s="6"/>
      <c r="W38" s="6"/>
      <c r="X38" s="6"/>
      <c r="Y38" s="6"/>
      <c r="Z38" s="6"/>
    </row>
    <row r="39" spans="1:26" ht="19.5" customHeight="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5.75" customHeight="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5.7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5.75" customHeight="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5.75" customHeight="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5.75" customHeight="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5.7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5.7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5.7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5.7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5.7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5.7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5.7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5.7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5.7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5.75" customHeight="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5.75" customHeight="1" x14ac:dyDescent="0.2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5.75" customHeight="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5.75" customHeight="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5.75" customHeight="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5.7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5.75" customHeight="1" x14ac:dyDescent="0.2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5.75" customHeight="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5.7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5.75" customHeight="1" x14ac:dyDescent="0.2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5.75" customHeight="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5.75" customHeight="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5.75"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5.7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5.75" customHeight="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5.75" customHeight="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5.75" customHeight="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5.75" customHeight="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5.7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5.7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5.75" customHeight="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5.75" customHeight="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5.75" customHeight="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5.75" customHeight="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5.7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5.7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5.7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5.7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5.7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5.7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5.7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5.7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5.7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5.7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5.7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5.7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5.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5.7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5.7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5.7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5.7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5.7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5.7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5.7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5.7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5.7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5.7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5.7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5.7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5.7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5.7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5.7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5.7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5.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5.7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5.7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5.7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5.7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5.7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7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7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7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7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7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7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7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7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7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7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7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7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7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7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7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7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7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7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7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7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7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7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7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7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7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7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7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7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7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7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7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7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7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7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7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7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7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7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7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7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7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7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7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7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7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7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7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7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7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7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7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7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7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7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7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7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7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7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7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7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7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7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7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7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7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7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7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7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7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7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7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7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7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7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7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7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7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7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7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7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7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7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7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7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7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7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7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7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7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7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7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7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7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7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7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7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7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7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customHeight="1"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75" customHeight="1"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75" customHeight="1"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C4C5" sheet="1" objects="1" scenarios="1" selectLockedCells="1"/>
  <protectedRanges>
    <protectedRange password="C4C5" sqref="O15:O33" name="Range1"/>
  </protectedRanges>
  <mergeCells count="28">
    <mergeCell ref="N13:N14"/>
    <mergeCell ref="O13:O14"/>
    <mergeCell ref="A1:O1"/>
    <mergeCell ref="A2:O2"/>
    <mergeCell ref="B3:H3"/>
    <mergeCell ref="K3:O3"/>
    <mergeCell ref="K8:N8"/>
    <mergeCell ref="K9:N9"/>
    <mergeCell ref="A13:M14"/>
    <mergeCell ref="A20:M20"/>
    <mergeCell ref="A21:M21"/>
    <mergeCell ref="A29:M29"/>
    <mergeCell ref="A30:M30"/>
    <mergeCell ref="A31:M31"/>
    <mergeCell ref="A15:M15"/>
    <mergeCell ref="A16:M16"/>
    <mergeCell ref="A17:M17"/>
    <mergeCell ref="A18:M18"/>
    <mergeCell ref="A19:M19"/>
    <mergeCell ref="A32:M32"/>
    <mergeCell ref="A33:M33"/>
    <mergeCell ref="A22:M22"/>
    <mergeCell ref="A23:M23"/>
    <mergeCell ref="A24:M24"/>
    <mergeCell ref="A25:M25"/>
    <mergeCell ref="A26:M26"/>
    <mergeCell ref="A27:M27"/>
    <mergeCell ref="A28:M28"/>
  </mergeCells>
  <pageMargins left="0.25" right="0.25" top="0.75" bottom="0.5" header="0" footer="0"/>
  <pageSetup scale="80" orientation="landscape" r:id="rId1"/>
  <headerFooter>
    <oddHeader>&amp;CWORKLOAD/CASELOAD CALCULATORS Slone and Conrad,  updated 2021</oddHeader>
    <oddFooter>&amp;CSlone/Conrad updated March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SLP Workload Caseload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Slone</dc:creator>
  <cp:lastModifiedBy>Tracy Butchko</cp:lastModifiedBy>
  <dcterms:created xsi:type="dcterms:W3CDTF">2014-01-21T03:30:58Z</dcterms:created>
  <dcterms:modified xsi:type="dcterms:W3CDTF">2022-02-22T15:21:02Z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0x0101005E41DAFF6C0D384B99A14E4E02E9C1AB</vt:lpwstr>
  </property>
</Properties>
</file>